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iente\Desktop\"/>
    </mc:Choice>
  </mc:AlternateContent>
  <bookViews>
    <workbookView xWindow="0" yWindow="0" windowWidth="24000" windowHeight="9135"/>
  </bookViews>
  <sheets>
    <sheet name="RGF-Anexo 01" sheetId="1" r:id="rId1"/>
  </sheets>
  <definedNames>
    <definedName name="Ações">#REF!</definedName>
    <definedName name="Cancela" localSheetId="0">#REF!,#REF!</definedName>
    <definedName name="Cancela">#REF!,#REF!</definedName>
    <definedName name="ClassPrevAtu">#REF!</definedName>
    <definedName name="ClassPrevInicial">#REF!</definedName>
    <definedName name="ClassRecAnt">#REF!</definedName>
    <definedName name="ClassRecBim">#REF!</definedName>
    <definedName name="ClassRecNoBim">#REF!</definedName>
    <definedName name="CritEx">#REF!</definedName>
    <definedName name="DespAcao">#REF!</definedName>
    <definedName name="DespElem">#REF!</definedName>
    <definedName name="doExeAnt">#REF!</definedName>
    <definedName name="doExercicio">#REF!</definedName>
    <definedName name="DotacaoAtualizada">#REF!</definedName>
    <definedName name="DotacaoInicial">#REF!</definedName>
    <definedName name="dsfrw" localSheetId="0">#REF!,#REF!</definedName>
    <definedName name="dsfrw">#REF!,#REF!</definedName>
    <definedName name="Elementos">#REF!</definedName>
    <definedName name="ENTE_">'RGF-Anexo 01'!$A$1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fhksjd" localSheetId="0">#REF!,#REF!</definedName>
    <definedName name="fhksjd">#REF!,#REF!</definedName>
    <definedName name="fsdfs" localSheetId="0">#REF!</definedName>
    <definedName name="fsdfs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LiqAteBimAnt">#REF!</definedName>
    <definedName name="LiqAteBimestre">#REF!</definedName>
    <definedName name="LiqNoBim">#REF!</definedName>
    <definedName name="Naturezas">#REF!</definedName>
    <definedName name="nobo1" localSheetId="0">#REF!</definedName>
    <definedName name="nobo1">#REF!</definedName>
    <definedName name="Novo" localSheetId="0">#REF!</definedName>
    <definedName name="Novo">#REF!</definedName>
    <definedName name="PERIODO_">'RGF-Anexo 01'!$A$5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PrevAtu">#REF!</definedName>
    <definedName name="PrevInicial">#REF!</definedName>
    <definedName name="RecAnt">#REF!</definedName>
    <definedName name="RecBim">#REF!</definedName>
    <definedName name="RecNBim">#REF!</definedName>
    <definedName name="RecNoBim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O16" i="1"/>
  <c r="O15" i="1" s="1"/>
  <c r="O31" i="1" s="1"/>
  <c r="N16" i="1"/>
  <c r="N15" i="1" s="1"/>
  <c r="N31" i="1" s="1"/>
  <c r="M16" i="1"/>
  <c r="L16" i="1"/>
  <c r="K16" i="1"/>
  <c r="K15" i="1" s="1"/>
  <c r="K31" i="1" s="1"/>
  <c r="J16" i="1"/>
  <c r="J15" i="1" s="1"/>
  <c r="J31" i="1" s="1"/>
  <c r="I16" i="1"/>
  <c r="H16" i="1"/>
  <c r="G16" i="1"/>
  <c r="G15" i="1" s="1"/>
  <c r="G31" i="1" s="1"/>
  <c r="F16" i="1"/>
  <c r="F15" i="1" s="1"/>
  <c r="F31" i="1" s="1"/>
  <c r="E16" i="1"/>
  <c r="D16" i="1"/>
  <c r="C16" i="1"/>
  <c r="C15" i="1" s="1"/>
  <c r="C31" i="1" s="1"/>
  <c r="B16" i="1"/>
  <c r="B15" i="1" s="1"/>
  <c r="B31" i="1" s="1"/>
  <c r="M15" i="1"/>
  <c r="M31" i="1" s="1"/>
  <c r="L15" i="1"/>
  <c r="L31" i="1" s="1"/>
  <c r="I15" i="1"/>
  <c r="I31" i="1" s="1"/>
  <c r="H15" i="1"/>
  <c r="H31" i="1" s="1"/>
  <c r="E15" i="1"/>
  <c r="E31" i="1" s="1"/>
  <c r="D15" i="1"/>
  <c r="D31" i="1" s="1"/>
</calcChain>
</file>

<file path=xl/sharedStrings.xml><?xml version="1.0" encoding="utf-8"?>
<sst xmlns="http://schemas.openxmlformats.org/spreadsheetml/2006/main" count="99" uniqueCount="92">
  <si>
    <t>CAMARA MUNICIPAL DE DOUTOR SEVERIANO/RN</t>
  </si>
  <si>
    <t>RELATÓRIO DE GESTÃO FISCAL</t>
  </si>
  <si>
    <t xml:space="preserve">DEMONSTRATIVO DA DESPESA COM PESSOAL </t>
  </si>
  <si>
    <t>ORÇAMENTOS FISCAL E DA SEGURIDADE SOCIAL</t>
  </si>
  <si>
    <t>JANEIRO A ABRIL/2019 - 2º BIMESTRE</t>
  </si>
  <si>
    <t xml:space="preserve"> RGF - ANEXO 1 (LRF, art. 55, inciso I, alínea "a")  /  MDF 8ª Edição</t>
  </si>
  <si>
    <t>DESPESAS EXECUTADAS</t>
  </si>
  <si>
    <t>(Últimos 12 Meses)</t>
  </si>
  <si>
    <t>DESPESA COM PESSOAL</t>
  </si>
  <si>
    <t>LIQUIDADAS</t>
  </si>
  <si>
    <t>INSCRITAS EM</t>
  </si>
  <si>
    <t>MAI/2018</t>
  </si>
  <si>
    <t>JUN/2018</t>
  </si>
  <si>
    <t>JUL/2018</t>
  </si>
  <si>
    <t>AGO/2018</t>
  </si>
  <si>
    <t>SET/2018</t>
  </si>
  <si>
    <t>OUT/2018</t>
  </si>
  <si>
    <t>NOV/2018</t>
  </si>
  <si>
    <t>DEZ/2018</t>
  </si>
  <si>
    <t>JAN/2019</t>
  </si>
  <si>
    <t>FEV/2019</t>
  </si>
  <si>
    <t>MAR/2019</t>
  </si>
  <si>
    <t>ABR/2019</t>
  </si>
  <si>
    <t>TOTAL</t>
  </si>
  <si>
    <t xml:space="preserve"> RESTOS A PAGAR</t>
  </si>
  <si>
    <t>(ÚLTIMOS</t>
  </si>
  <si>
    <t xml:space="preserve">NÃO </t>
  </si>
  <si>
    <t>12 MESES)</t>
  </si>
  <si>
    <t xml:space="preserve"> PROCESSADOS</t>
  </si>
  <si>
    <t>(a)</t>
  </si>
  <si>
    <t>(b)</t>
  </si>
  <si>
    <t>DESPESA BRUTA COM PESSOAL (I)</t>
  </si>
  <si>
    <t xml:space="preserve">    Pessoal Ativo</t>
  </si>
  <si>
    <t xml:space="preserve">      Vencimentos, Vantagens e Outras Despesas Variáveis</t>
  </si>
  <si>
    <t xml:space="preserve">      Obrigações Patronais</t>
  </si>
  <si>
    <t xml:space="preserve">      Benefícios Previdenciários</t>
  </si>
  <si>
    <t xml:space="preserve">    Pessoal Inativo e Pensionistas</t>
  </si>
  <si>
    <t xml:space="preserve">      Aposentadorias, Reserva e Reformas</t>
  </si>
  <si>
    <t xml:space="preserve">      Pensões</t>
  </si>
  <si>
    <t xml:space="preserve">      Outros Benefícios Previdenciários</t>
  </si>
  <si>
    <t xml:space="preserve">    Outras despesas de pessoal decorrentes de contratos de terceirização (§ 1º do art. 18 da LRF)</t>
  </si>
  <si>
    <t xml:space="preserve">DESPESAS NÃO COMPUTADAS (II) (§ 1º do art. 19 da LRF) 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</si>
  <si>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</si>
  <si>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</si>
  <si>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</si>
  <si>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>Inativos e Pensionistas com Recursos Vinculados</t>
  </si>
  <si>
    <t>Imposto de Renda Retido na Fonte-Trabalho (Decisão nº 720/2007 – TCE/RN)</t>
  </si>
  <si>
    <t>DESPESA LÍQUIDA COM PESSOAL (III) = (I - II)</t>
  </si>
  <si>
    <t>APURAÇÃO DO CUMPRIMENTO DO LIMITE LEGAL</t>
  </si>
  <si>
    <t>VALOR</t>
  </si>
  <si>
    <t>% SOBRE A RCL AJUSTADA</t>
  </si>
  <si>
    <t>RECEITA CORRENTE LÍQUIDA - RCL (IV)</t>
  </si>
  <si>
    <t>-</t>
  </si>
  <si>
    <r>
      <t>(-) Transferências obrigatórias da União relativas às emendas individuais (V)  (</t>
    </r>
    <r>
      <rPr>
        <sz val="8"/>
        <rFont val="Calibri"/>
        <family val="2"/>
      </rPr>
      <t xml:space="preserve">§ 13, art. 166 da CF)  </t>
    </r>
  </si>
  <si>
    <t>= RECEITA CORRENTE LÍQUIDA AJUSTADA (VI)</t>
  </si>
  <si>
    <t>DESPESA TOTAL COM PESSOAL - DTP (VII) = (III a + III b)</t>
  </si>
  <si>
    <t xml:space="preserve">LIMITE MÁXIMO (VIII) (incisos I, II e III, art. 20 da LRF) </t>
  </si>
  <si>
    <t xml:space="preserve">LIMITE PRUDENCIAL (IX) = (0,95 x VIII) (parágrafo único do art. 22 da LRF) </t>
  </si>
  <si>
    <t xml:space="preserve">LIMITE DE ALERTA (X) = (0,90 x VIII) (inciso II do §1º do art. 59 da LRF) </t>
  </si>
  <si>
    <t>FONTE: Sistema &lt;Nome&gt;, Unidade Responsável &lt;Nome&gt;, Data da emissão &lt;dd/mmm/aaaa&gt; e hora de emissão &lt;hhh e mmm&gt;</t>
  </si>
  <si>
    <t>1. Nos demonstrativos elaborados no primeiro e no segundo quadrimestre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</si>
  <si>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 xml:space="preserve">NOTA: </t>
  </si>
  <si>
    <t>Tabela 1.1</t>
  </si>
  <si>
    <t>TRAJETÓRIA DE RETORNO AO LIMITE DA DESPESA TOTAL COM PESSOAL</t>
  </si>
  <si>
    <t>&lt;Exercício em que o ente excedeu o limite&gt;</t>
  </si>
  <si>
    <t>&lt;Exercício do primeiro período seguinte&gt;</t>
  </si>
  <si>
    <t>&lt;Exercício do segundo período seguinte&gt;</t>
  </si>
  <si>
    <t>&lt;Quadrimestre/Semestre&gt;</t>
  </si>
  <si>
    <t>&lt;Primeiro período seguinte&gt;</t>
  </si>
  <si>
    <t>&lt;Segundo período seguinte&gt;</t>
  </si>
  <si>
    <t xml:space="preserve">Limite </t>
  </si>
  <si>
    <t>% DTP</t>
  </si>
  <si>
    <t>% Excedente</t>
  </si>
  <si>
    <t>Redutor mínimo de</t>
  </si>
  <si>
    <t>Limite</t>
  </si>
  <si>
    <t>Redutor Residual</t>
  </si>
  <si>
    <t>Máximo</t>
  </si>
  <si>
    <t>1/3 do Excedente</t>
  </si>
  <si>
    <t>(c) = (b-a)</t>
  </si>
  <si>
    <t>(d) = (1/3*c)</t>
  </si>
  <si>
    <t>(e) = (b-d)</t>
  </si>
  <si>
    <t>(f)</t>
  </si>
  <si>
    <t>(g) = (f-a)</t>
  </si>
  <si>
    <t>(h) = (a)</t>
  </si>
  <si>
    <t>(i)</t>
  </si>
  <si>
    <t>Nota: DTP corresponde à Despesa Total com Pessoal.</t>
  </si>
  <si>
    <t>PRESIDENTE</t>
  </si>
  <si>
    <t>CONTROLADORA</t>
  </si>
  <si>
    <t>ANTONIA SARA MARQUES DE OLIVEIRA LOPES</t>
  </si>
  <si>
    <t>CONTADORA- CRC RN 011589/O-9</t>
  </si>
  <si>
    <t>JANDUI PIRES DANTAS</t>
  </si>
  <si>
    <t>VANGIA PAULA JACOME DE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</si>
</sst>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 &quot;#,##0.00_);[Red]\(&quot;R$ &quot;#,##0.00\)"/>
    <numFmt numFmtId="166" formatCode="&quot;R$ &quot;#,##0.00"/>
  </numFmts>
  <fonts count="13" x14ac:knownFonts="1">
    <font>
      <sz val="10"/>
      <name val="Arial"/>
    </font>
    <font>
      <sz val="10"/>
      <name val="Arial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7"/>
      <name val="Times New Roman"/>
      <family val="1"/>
    </font>
    <font>
      <sz val="8"/>
      <name val="Arial Narrow"/>
      <family val="2"/>
    </font>
    <font>
      <sz val="8"/>
      <name val="Calibri"/>
      <family val="2"/>
    </font>
    <font>
      <b/>
      <sz val="12"/>
      <name val="Times New Roman"/>
      <family val="1"/>
    </font>
    <font>
      <b/>
      <u/>
      <sz val="8"/>
      <name val="Times New Roman"/>
      <family val="1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</cellStyleXfs>
  <cellXfs count="102">
    <xf numFmtId="0" fontId="0" fillId="0" borderId="0" xfId="0"/>
    <xf numFmtId="0" fontId="2" fillId="0" borderId="0" xfId="0" applyNumberFormat="1" applyFont="1" applyFill="1" applyAlignment="1"/>
    <xf numFmtId="0" fontId="3" fillId="0" borderId="0" xfId="0" applyNumberFormat="1" applyFont="1" applyFill="1" applyAlignment="1"/>
    <xf numFmtId="0" fontId="0" fillId="0" borderId="0" xfId="0" applyFill="1"/>
    <xf numFmtId="0" fontId="4" fillId="0" borderId="0" xfId="0" applyNumberFormat="1" applyFont="1" applyFill="1" applyAlignment="1"/>
    <xf numFmtId="0" fontId="5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66" fontId="3" fillId="0" borderId="0" xfId="2" applyNumberFormat="1" applyFont="1" applyFill="1"/>
    <xf numFmtId="0" fontId="5" fillId="2" borderId="1" xfId="3" applyNumberFormat="1" applyFont="1" applyFill="1" applyBorder="1" applyAlignment="1">
      <alignment horizontal="center" vertical="center"/>
    </xf>
    <xf numFmtId="0" fontId="6" fillId="0" borderId="0" xfId="3" applyFill="1"/>
    <xf numFmtId="0" fontId="5" fillId="2" borderId="4" xfId="3" applyNumberFormat="1" applyFont="1" applyFill="1" applyBorder="1" applyAlignment="1">
      <alignment horizontal="center" vertical="center"/>
    </xf>
    <xf numFmtId="0" fontId="7" fillId="2" borderId="3" xfId="3" applyNumberFormat="1" applyFont="1" applyFill="1" applyBorder="1" applyAlignment="1">
      <alignment horizontal="center"/>
    </xf>
    <xf numFmtId="49" fontId="7" fillId="2" borderId="11" xfId="3" applyNumberFormat="1" applyFont="1" applyFill="1" applyBorder="1" applyAlignment="1">
      <alignment horizontal="center"/>
    </xf>
    <xf numFmtId="0" fontId="7" fillId="2" borderId="12" xfId="3" applyNumberFormat="1" applyFont="1" applyFill="1" applyBorder="1" applyAlignment="1">
      <alignment horizontal="center"/>
    </xf>
    <xf numFmtId="49" fontId="7" fillId="2" borderId="13" xfId="3" applyNumberFormat="1" applyFont="1" applyFill="1" applyBorder="1" applyAlignment="1">
      <alignment horizontal="center"/>
    </xf>
    <xf numFmtId="0" fontId="7" fillId="2" borderId="12" xfId="3" applyNumberFormat="1" applyFont="1" applyFill="1" applyBorder="1" applyAlignment="1">
      <alignment horizontal="center" vertical="top" wrapText="1"/>
    </xf>
    <xf numFmtId="0" fontId="5" fillId="2" borderId="5" xfId="3" applyNumberFormat="1" applyFont="1" applyFill="1" applyBorder="1" applyAlignment="1">
      <alignment horizontal="center" vertical="center"/>
    </xf>
    <xf numFmtId="0" fontId="7" fillId="2" borderId="14" xfId="3" applyNumberFormat="1" applyFont="1" applyFill="1" applyBorder="1" applyAlignment="1">
      <alignment horizontal="center" vertical="top" wrapText="1"/>
    </xf>
    <xf numFmtId="0" fontId="7" fillId="2" borderId="7" xfId="3" applyNumberFormat="1" applyFont="1" applyFill="1" applyBorder="1" applyAlignment="1">
      <alignment horizontal="center" vertical="top" wrapText="1"/>
    </xf>
    <xf numFmtId="0" fontId="3" fillId="0" borderId="15" xfId="3" applyNumberFormat="1" applyFont="1" applyFill="1" applyBorder="1" applyAlignment="1"/>
    <xf numFmtId="4" fontId="8" fillId="0" borderId="16" xfId="3" applyNumberFormat="1" applyFont="1" applyFill="1" applyBorder="1" applyAlignment="1"/>
    <xf numFmtId="0" fontId="3" fillId="0" borderId="17" xfId="3" applyNumberFormat="1" applyFont="1" applyFill="1" applyBorder="1" applyAlignment="1">
      <alignment horizontal="left"/>
    </xf>
    <xf numFmtId="4" fontId="8" fillId="0" borderId="18" xfId="3" applyNumberFormat="1" applyFont="1" applyFill="1" applyBorder="1" applyAlignment="1"/>
    <xf numFmtId="4" fontId="8" fillId="0" borderId="19" xfId="3" applyNumberFormat="1" applyFont="1" applyFill="1" applyBorder="1" applyAlignment="1"/>
    <xf numFmtId="4" fontId="8" fillId="0" borderId="17" xfId="3" applyNumberFormat="1" applyFont="1" applyFill="1" applyBorder="1" applyAlignment="1"/>
    <xf numFmtId="0" fontId="3" fillId="0" borderId="17" xfId="3" applyNumberFormat="1" applyFont="1" applyFill="1" applyBorder="1" applyAlignment="1">
      <alignment horizontal="left" wrapText="1"/>
    </xf>
    <xf numFmtId="0" fontId="3" fillId="0" borderId="17" xfId="3" applyNumberFormat="1" applyFont="1" applyFill="1" applyBorder="1" applyAlignment="1"/>
    <xf numFmtId="0" fontId="3" fillId="0" borderId="17" xfId="3" applyNumberFormat="1" applyFont="1" applyFill="1" applyBorder="1" applyAlignment="1">
      <alignment horizontal="left" indent="1"/>
    </xf>
    <xf numFmtId="0" fontId="3" fillId="0" borderId="20" xfId="3" applyNumberFormat="1" applyFont="1" applyFill="1" applyBorder="1" applyAlignment="1">
      <alignment horizontal="left" indent="1"/>
    </xf>
    <xf numFmtId="4" fontId="8" fillId="0" borderId="21" xfId="3" applyNumberFormat="1" applyFont="1" applyFill="1" applyBorder="1" applyAlignment="1"/>
    <xf numFmtId="4" fontId="8" fillId="0" borderId="22" xfId="3" applyNumberFormat="1" applyFont="1" applyFill="1" applyBorder="1" applyAlignment="1"/>
    <xf numFmtId="4" fontId="8" fillId="0" borderId="20" xfId="3" applyNumberFormat="1" applyFont="1" applyFill="1" applyBorder="1" applyAlignment="1"/>
    <xf numFmtId="0" fontId="3" fillId="2" borderId="4" xfId="3" applyNumberFormat="1" applyFont="1" applyFill="1" applyBorder="1" applyAlignment="1"/>
    <xf numFmtId="4" fontId="8" fillId="2" borderId="14" xfId="3" applyNumberFormat="1" applyFont="1" applyFill="1" applyBorder="1" applyAlignment="1"/>
    <xf numFmtId="0" fontId="6" fillId="0" borderId="0" xfId="3" applyFill="1" applyBorder="1"/>
    <xf numFmtId="0" fontId="3" fillId="0" borderId="8" xfId="3" applyNumberFormat="1" applyFont="1" applyFill="1" applyBorder="1" applyAlignment="1"/>
    <xf numFmtId="0" fontId="3" fillId="0" borderId="9" xfId="3" applyNumberFormat="1" applyFont="1" applyFill="1" applyBorder="1" applyAlignment="1"/>
    <xf numFmtId="0" fontId="3" fillId="0" borderId="2" xfId="3" applyNumberFormat="1" applyFont="1" applyFill="1" applyBorder="1" applyAlignment="1"/>
    <xf numFmtId="0" fontId="5" fillId="2" borderId="8" xfId="3" applyNumberFormat="1" applyFont="1" applyFill="1" applyBorder="1" applyAlignment="1"/>
    <xf numFmtId="0" fontId="5" fillId="2" borderId="9" xfId="3" applyNumberFormat="1" applyFont="1" applyFill="1" applyBorder="1" applyAlignment="1"/>
    <xf numFmtId="0" fontId="5" fillId="0" borderId="9" xfId="3" applyNumberFormat="1" applyFont="1" applyFill="1" applyBorder="1" applyAlignment="1">
      <alignment horizontal="center"/>
    </xf>
    <xf numFmtId="49" fontId="3" fillId="0" borderId="8" xfId="3" applyNumberFormat="1" applyFont="1" applyFill="1" applyBorder="1" applyAlignment="1"/>
    <xf numFmtId="0" fontId="3" fillId="2" borderId="8" xfId="3" applyNumberFormat="1" applyFont="1" applyFill="1" applyBorder="1" applyAlignment="1"/>
    <xf numFmtId="0" fontId="5" fillId="2" borderId="9" xfId="3" applyNumberFormat="1" applyFont="1" applyFill="1" applyBorder="1" applyAlignment="1">
      <alignment horizontal="center"/>
    </xf>
    <xf numFmtId="0" fontId="3" fillId="0" borderId="0" xfId="3" applyNumberFormat="1" applyFont="1" applyFill="1" applyBorder="1" applyAlignment="1"/>
    <xf numFmtId="0" fontId="3" fillId="0" borderId="0" xfId="3" applyNumberFormat="1" applyFont="1" applyFill="1" applyAlignment="1"/>
    <xf numFmtId="0" fontId="3" fillId="0" borderId="27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right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right" vertical="top" wrapText="1"/>
    </xf>
    <xf numFmtId="0" fontId="3" fillId="0" borderId="31" xfId="0" applyFont="1" applyBorder="1" applyAlignment="1">
      <alignment horizontal="right" vertical="top" wrapText="1"/>
    </xf>
    <xf numFmtId="0" fontId="12" fillId="0" borderId="0" xfId="3" applyFont="1" applyFill="1"/>
    <xf numFmtId="0" fontId="6" fillId="0" borderId="0" xfId="3" applyFont="1" applyFill="1"/>
    <xf numFmtId="0" fontId="5" fillId="2" borderId="8" xfId="3" applyNumberFormat="1" applyFont="1" applyFill="1" applyBorder="1" applyAlignment="1">
      <alignment horizontal="center"/>
    </xf>
    <xf numFmtId="0" fontId="5" fillId="2" borderId="9" xfId="3" applyNumberFormat="1" applyFont="1" applyFill="1" applyBorder="1" applyAlignment="1">
      <alignment horizontal="center"/>
    </xf>
    <xf numFmtId="0" fontId="5" fillId="2" borderId="10" xfId="3" applyNumberFormat="1" applyFont="1" applyFill="1" applyBorder="1" applyAlignment="1">
      <alignment horizontal="center"/>
    </xf>
    <xf numFmtId="0" fontId="7" fillId="2" borderId="1" xfId="3" applyNumberFormat="1" applyFont="1" applyFill="1" applyBorder="1" applyAlignment="1">
      <alignment horizontal="center"/>
    </xf>
    <xf numFmtId="0" fontId="7" fillId="2" borderId="2" xfId="3" applyNumberFormat="1" applyFont="1" applyFill="1" applyBorder="1" applyAlignment="1">
      <alignment horizontal="center"/>
    </xf>
    <xf numFmtId="0" fontId="7" fillId="2" borderId="3" xfId="3" applyNumberFormat="1" applyFont="1" applyFill="1" applyBorder="1" applyAlignment="1">
      <alignment horizontal="center"/>
    </xf>
    <xf numFmtId="0" fontId="7" fillId="2" borderId="5" xfId="3" applyNumberFormat="1" applyFont="1" applyFill="1" applyBorder="1" applyAlignment="1">
      <alignment horizontal="center"/>
    </xf>
    <xf numFmtId="0" fontId="7" fillId="2" borderId="6" xfId="3" applyNumberFormat="1" applyFont="1" applyFill="1" applyBorder="1" applyAlignment="1">
      <alignment horizontal="center"/>
    </xf>
    <xf numFmtId="0" fontId="7" fillId="2" borderId="7" xfId="3" applyNumberFormat="1" applyFont="1" applyFill="1" applyBorder="1" applyAlignment="1">
      <alignment horizontal="center"/>
    </xf>
    <xf numFmtId="0" fontId="7" fillId="2" borderId="8" xfId="3" applyNumberFormat="1" applyFont="1" applyFill="1" applyBorder="1" applyAlignment="1">
      <alignment horizontal="center"/>
    </xf>
    <xf numFmtId="0" fontId="7" fillId="2" borderId="9" xfId="3" applyNumberFormat="1" applyFont="1" applyFill="1" applyBorder="1" applyAlignment="1">
      <alignment horizontal="center"/>
    </xf>
    <xf numFmtId="0" fontId="7" fillId="2" borderId="10" xfId="3" applyNumberFormat="1" applyFont="1" applyFill="1" applyBorder="1" applyAlignment="1">
      <alignment horizontal="center"/>
    </xf>
    <xf numFmtId="49" fontId="7" fillId="2" borderId="11" xfId="3" applyNumberFormat="1" applyFont="1" applyFill="1" applyBorder="1" applyAlignment="1">
      <alignment horizontal="center" vertical="center" wrapText="1"/>
    </xf>
    <xf numFmtId="49" fontId="7" fillId="2" borderId="13" xfId="3" applyNumberFormat="1" applyFont="1" applyFill="1" applyBorder="1" applyAlignment="1">
      <alignment horizontal="center" vertical="center" wrapText="1"/>
    </xf>
    <xf numFmtId="49" fontId="7" fillId="2" borderId="14" xfId="3" applyNumberFormat="1" applyFont="1" applyFill="1" applyBorder="1" applyAlignment="1">
      <alignment horizontal="center" vertical="center" wrapText="1"/>
    </xf>
    <xf numFmtId="49" fontId="7" fillId="2" borderId="11" xfId="3" applyNumberFormat="1" applyFont="1" applyFill="1" applyBorder="1" applyAlignment="1">
      <alignment horizontal="center" vertical="center"/>
    </xf>
    <xf numFmtId="49" fontId="7" fillId="2" borderId="13" xfId="3" applyNumberFormat="1" applyFont="1" applyFill="1" applyBorder="1" applyAlignment="1">
      <alignment horizontal="center" vertical="center"/>
    </xf>
    <xf numFmtId="49" fontId="7" fillId="2" borderId="14" xfId="3" applyNumberFormat="1" applyFont="1" applyFill="1" applyBorder="1" applyAlignment="1">
      <alignment horizontal="center" vertical="center"/>
    </xf>
    <xf numFmtId="43" fontId="5" fillId="0" borderId="8" xfId="1" applyFont="1" applyFill="1" applyBorder="1" applyAlignment="1">
      <alignment horizontal="right"/>
    </xf>
    <xf numFmtId="43" fontId="5" fillId="0" borderId="9" xfId="1" applyFont="1" applyFill="1" applyBorder="1" applyAlignment="1">
      <alignment horizontal="right"/>
    </xf>
    <xf numFmtId="43" fontId="5" fillId="0" borderId="10" xfId="1" applyFont="1" applyFill="1" applyBorder="1" applyAlignment="1">
      <alignment horizontal="right"/>
    </xf>
    <xf numFmtId="0" fontId="5" fillId="0" borderId="8" xfId="3" applyNumberFormat="1" applyFont="1" applyFill="1" applyBorder="1" applyAlignment="1">
      <alignment horizontal="center"/>
    </xf>
    <xf numFmtId="0" fontId="5" fillId="0" borderId="9" xfId="3" applyNumberFormat="1" applyFont="1" applyFill="1" applyBorder="1" applyAlignment="1">
      <alignment horizontal="center"/>
    </xf>
    <xf numFmtId="0" fontId="5" fillId="0" borderId="10" xfId="3" applyNumberFormat="1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 wrapText="1"/>
    </xf>
    <xf numFmtId="0" fontId="11" fillId="3" borderId="25" xfId="0" applyFont="1" applyFill="1" applyBorder="1" applyAlignment="1">
      <alignment horizontal="center" wrapText="1"/>
    </xf>
    <xf numFmtId="0" fontId="11" fillId="3" borderId="26" xfId="0" applyFont="1" applyFill="1" applyBorder="1" applyAlignment="1">
      <alignment horizontal="center" wrapText="1"/>
    </xf>
    <xf numFmtId="43" fontId="5" fillId="2" borderId="8" xfId="1" applyFont="1" applyFill="1" applyBorder="1" applyAlignment="1">
      <alignment horizontal="right"/>
    </xf>
    <xf numFmtId="43" fontId="5" fillId="2" borderId="9" xfId="1" applyFont="1" applyFill="1" applyBorder="1" applyAlignment="1">
      <alignment horizontal="right"/>
    </xf>
    <xf numFmtId="43" fontId="5" fillId="2" borderId="10" xfId="1" applyFont="1" applyFill="1" applyBorder="1" applyAlignment="1">
      <alignment horizontal="right"/>
    </xf>
    <xf numFmtId="2" fontId="5" fillId="2" borderId="8" xfId="1" applyNumberFormat="1" applyFont="1" applyFill="1" applyBorder="1" applyAlignment="1">
      <alignment horizontal="center"/>
    </xf>
    <xf numFmtId="2" fontId="5" fillId="2" borderId="9" xfId="1" applyNumberFormat="1" applyFont="1" applyFill="1" applyBorder="1" applyAlignment="1">
      <alignment horizontal="center"/>
    </xf>
    <xf numFmtId="2" fontId="5" fillId="2" borderId="10" xfId="1" applyNumberFormat="1" applyFont="1" applyFill="1" applyBorder="1" applyAlignment="1">
      <alignment horizontal="center"/>
    </xf>
    <xf numFmtId="43" fontId="3" fillId="0" borderId="8" xfId="1" applyFont="1" applyFill="1" applyBorder="1" applyAlignment="1">
      <alignment horizontal="right"/>
    </xf>
    <xf numFmtId="43" fontId="3" fillId="0" borderId="9" xfId="1" applyFont="1" applyFill="1" applyBorder="1" applyAlignment="1">
      <alignment horizontal="right"/>
    </xf>
    <xf numFmtId="43" fontId="3" fillId="0" borderId="10" xfId="1" applyFont="1" applyFill="1" applyBorder="1" applyAlignment="1">
      <alignment horizontal="right"/>
    </xf>
    <xf numFmtId="2" fontId="3" fillId="0" borderId="8" xfId="1" applyNumberFormat="1" applyFont="1" applyFill="1" applyBorder="1" applyAlignment="1">
      <alignment horizontal="center"/>
    </xf>
    <xf numFmtId="2" fontId="3" fillId="0" borderId="9" xfId="1" applyNumberFormat="1" applyFont="1" applyFill="1" applyBorder="1" applyAlignment="1">
      <alignment horizontal="center"/>
    </xf>
    <xf numFmtId="2" fontId="3" fillId="0" borderId="10" xfId="1" applyNumberFormat="1" applyFont="1" applyFill="1" applyBorder="1" applyAlignment="1">
      <alignment horizontal="center"/>
    </xf>
    <xf numFmtId="0" fontId="3" fillId="0" borderId="0" xfId="3" applyNumberFormat="1" applyFont="1" applyFill="1" applyBorder="1" applyAlignment="1">
      <alignment horizontal="left" wrapText="1"/>
    </xf>
    <xf numFmtId="0" fontId="10" fillId="0" borderId="23" xfId="0" applyFont="1" applyBorder="1" applyAlignment="1">
      <alignment horizontal="left"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3" borderId="25" xfId="0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justify" vertical="top" wrapText="1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showGridLines="0" tabSelected="1" zoomScaleNormal="100" workbookViewId="0">
      <selection activeCell="A59" sqref="A59"/>
    </sheetView>
  </sheetViews>
  <sheetFormatPr defaultRowHeight="11.25" customHeight="1" x14ac:dyDescent="0.2"/>
  <cols>
    <col min="1" max="1" width="63.7109375" style="9" customWidth="1"/>
    <col min="2" max="14" width="10.28515625" style="9" customWidth="1"/>
    <col min="15" max="15" width="14.7109375" style="9" customWidth="1"/>
    <col min="16" max="256" width="9.140625" style="9"/>
    <col min="257" max="257" width="63.7109375" style="9" customWidth="1"/>
    <col min="258" max="270" width="10.28515625" style="9" customWidth="1"/>
    <col min="271" max="271" width="14.7109375" style="9" customWidth="1"/>
    <col min="272" max="512" width="9.140625" style="9"/>
    <col min="513" max="513" width="63.7109375" style="9" customWidth="1"/>
    <col min="514" max="526" width="10.28515625" style="9" customWidth="1"/>
    <col min="527" max="527" width="14.7109375" style="9" customWidth="1"/>
    <col min="528" max="768" width="9.140625" style="9"/>
    <col min="769" max="769" width="63.7109375" style="9" customWidth="1"/>
    <col min="770" max="782" width="10.28515625" style="9" customWidth="1"/>
    <col min="783" max="783" width="14.7109375" style="9" customWidth="1"/>
    <col min="784" max="1024" width="9.140625" style="9"/>
    <col min="1025" max="1025" width="63.7109375" style="9" customWidth="1"/>
    <col min="1026" max="1038" width="10.28515625" style="9" customWidth="1"/>
    <col min="1039" max="1039" width="14.7109375" style="9" customWidth="1"/>
    <col min="1040" max="1280" width="9.140625" style="9"/>
    <col min="1281" max="1281" width="63.7109375" style="9" customWidth="1"/>
    <col min="1282" max="1294" width="10.28515625" style="9" customWidth="1"/>
    <col min="1295" max="1295" width="14.7109375" style="9" customWidth="1"/>
    <col min="1296" max="1536" width="9.140625" style="9"/>
    <col min="1537" max="1537" width="63.7109375" style="9" customWidth="1"/>
    <col min="1538" max="1550" width="10.28515625" style="9" customWidth="1"/>
    <col min="1551" max="1551" width="14.7109375" style="9" customWidth="1"/>
    <col min="1552" max="1792" width="9.140625" style="9"/>
    <col min="1793" max="1793" width="63.7109375" style="9" customWidth="1"/>
    <col min="1794" max="1806" width="10.28515625" style="9" customWidth="1"/>
    <col min="1807" max="1807" width="14.7109375" style="9" customWidth="1"/>
    <col min="1808" max="2048" width="9.140625" style="9"/>
    <col min="2049" max="2049" width="63.7109375" style="9" customWidth="1"/>
    <col min="2050" max="2062" width="10.28515625" style="9" customWidth="1"/>
    <col min="2063" max="2063" width="14.7109375" style="9" customWidth="1"/>
    <col min="2064" max="2304" width="9.140625" style="9"/>
    <col min="2305" max="2305" width="63.7109375" style="9" customWidth="1"/>
    <col min="2306" max="2318" width="10.28515625" style="9" customWidth="1"/>
    <col min="2319" max="2319" width="14.7109375" style="9" customWidth="1"/>
    <col min="2320" max="2560" width="9.140625" style="9"/>
    <col min="2561" max="2561" width="63.7109375" style="9" customWidth="1"/>
    <col min="2562" max="2574" width="10.28515625" style="9" customWidth="1"/>
    <col min="2575" max="2575" width="14.7109375" style="9" customWidth="1"/>
    <col min="2576" max="2816" width="9.140625" style="9"/>
    <col min="2817" max="2817" width="63.7109375" style="9" customWidth="1"/>
    <col min="2818" max="2830" width="10.28515625" style="9" customWidth="1"/>
    <col min="2831" max="2831" width="14.7109375" style="9" customWidth="1"/>
    <col min="2832" max="3072" width="9.140625" style="9"/>
    <col min="3073" max="3073" width="63.7109375" style="9" customWidth="1"/>
    <col min="3074" max="3086" width="10.28515625" style="9" customWidth="1"/>
    <col min="3087" max="3087" width="14.7109375" style="9" customWidth="1"/>
    <col min="3088" max="3328" width="9.140625" style="9"/>
    <col min="3329" max="3329" width="63.7109375" style="9" customWidth="1"/>
    <col min="3330" max="3342" width="10.28515625" style="9" customWidth="1"/>
    <col min="3343" max="3343" width="14.7109375" style="9" customWidth="1"/>
    <col min="3344" max="3584" width="9.140625" style="9"/>
    <col min="3585" max="3585" width="63.7109375" style="9" customWidth="1"/>
    <col min="3586" max="3598" width="10.28515625" style="9" customWidth="1"/>
    <col min="3599" max="3599" width="14.7109375" style="9" customWidth="1"/>
    <col min="3600" max="3840" width="9.140625" style="9"/>
    <col min="3841" max="3841" width="63.7109375" style="9" customWidth="1"/>
    <col min="3842" max="3854" width="10.28515625" style="9" customWidth="1"/>
    <col min="3855" max="3855" width="14.7109375" style="9" customWidth="1"/>
    <col min="3856" max="4096" width="9.140625" style="9"/>
    <col min="4097" max="4097" width="63.7109375" style="9" customWidth="1"/>
    <col min="4098" max="4110" width="10.28515625" style="9" customWidth="1"/>
    <col min="4111" max="4111" width="14.7109375" style="9" customWidth="1"/>
    <col min="4112" max="4352" width="9.140625" style="9"/>
    <col min="4353" max="4353" width="63.7109375" style="9" customWidth="1"/>
    <col min="4354" max="4366" width="10.28515625" style="9" customWidth="1"/>
    <col min="4367" max="4367" width="14.7109375" style="9" customWidth="1"/>
    <col min="4368" max="4608" width="9.140625" style="9"/>
    <col min="4609" max="4609" width="63.7109375" style="9" customWidth="1"/>
    <col min="4610" max="4622" width="10.28515625" style="9" customWidth="1"/>
    <col min="4623" max="4623" width="14.7109375" style="9" customWidth="1"/>
    <col min="4624" max="4864" width="9.140625" style="9"/>
    <col min="4865" max="4865" width="63.7109375" style="9" customWidth="1"/>
    <col min="4866" max="4878" width="10.28515625" style="9" customWidth="1"/>
    <col min="4879" max="4879" width="14.7109375" style="9" customWidth="1"/>
    <col min="4880" max="5120" width="9.140625" style="9"/>
    <col min="5121" max="5121" width="63.7109375" style="9" customWidth="1"/>
    <col min="5122" max="5134" width="10.28515625" style="9" customWidth="1"/>
    <col min="5135" max="5135" width="14.7109375" style="9" customWidth="1"/>
    <col min="5136" max="5376" width="9.140625" style="9"/>
    <col min="5377" max="5377" width="63.7109375" style="9" customWidth="1"/>
    <col min="5378" max="5390" width="10.28515625" style="9" customWidth="1"/>
    <col min="5391" max="5391" width="14.7109375" style="9" customWidth="1"/>
    <col min="5392" max="5632" width="9.140625" style="9"/>
    <col min="5633" max="5633" width="63.7109375" style="9" customWidth="1"/>
    <col min="5634" max="5646" width="10.28515625" style="9" customWidth="1"/>
    <col min="5647" max="5647" width="14.7109375" style="9" customWidth="1"/>
    <col min="5648" max="5888" width="9.140625" style="9"/>
    <col min="5889" max="5889" width="63.7109375" style="9" customWidth="1"/>
    <col min="5890" max="5902" width="10.28515625" style="9" customWidth="1"/>
    <col min="5903" max="5903" width="14.7109375" style="9" customWidth="1"/>
    <col min="5904" max="6144" width="9.140625" style="9"/>
    <col min="6145" max="6145" width="63.7109375" style="9" customWidth="1"/>
    <col min="6146" max="6158" width="10.28515625" style="9" customWidth="1"/>
    <col min="6159" max="6159" width="14.7109375" style="9" customWidth="1"/>
    <col min="6160" max="6400" width="9.140625" style="9"/>
    <col min="6401" max="6401" width="63.7109375" style="9" customWidth="1"/>
    <col min="6402" max="6414" width="10.28515625" style="9" customWidth="1"/>
    <col min="6415" max="6415" width="14.7109375" style="9" customWidth="1"/>
    <col min="6416" max="6656" width="9.140625" style="9"/>
    <col min="6657" max="6657" width="63.7109375" style="9" customWidth="1"/>
    <col min="6658" max="6670" width="10.28515625" style="9" customWidth="1"/>
    <col min="6671" max="6671" width="14.7109375" style="9" customWidth="1"/>
    <col min="6672" max="6912" width="9.140625" style="9"/>
    <col min="6913" max="6913" width="63.7109375" style="9" customWidth="1"/>
    <col min="6914" max="6926" width="10.28515625" style="9" customWidth="1"/>
    <col min="6927" max="6927" width="14.7109375" style="9" customWidth="1"/>
    <col min="6928" max="7168" width="9.140625" style="9"/>
    <col min="7169" max="7169" width="63.7109375" style="9" customWidth="1"/>
    <col min="7170" max="7182" width="10.28515625" style="9" customWidth="1"/>
    <col min="7183" max="7183" width="14.7109375" style="9" customWidth="1"/>
    <col min="7184" max="7424" width="9.140625" style="9"/>
    <col min="7425" max="7425" width="63.7109375" style="9" customWidth="1"/>
    <col min="7426" max="7438" width="10.28515625" style="9" customWidth="1"/>
    <col min="7439" max="7439" width="14.7109375" style="9" customWidth="1"/>
    <col min="7440" max="7680" width="9.140625" style="9"/>
    <col min="7681" max="7681" width="63.7109375" style="9" customWidth="1"/>
    <col min="7682" max="7694" width="10.28515625" style="9" customWidth="1"/>
    <col min="7695" max="7695" width="14.7109375" style="9" customWidth="1"/>
    <col min="7696" max="7936" width="9.140625" style="9"/>
    <col min="7937" max="7937" width="63.7109375" style="9" customWidth="1"/>
    <col min="7938" max="7950" width="10.28515625" style="9" customWidth="1"/>
    <col min="7951" max="7951" width="14.7109375" style="9" customWidth="1"/>
    <col min="7952" max="8192" width="9.140625" style="9"/>
    <col min="8193" max="8193" width="63.7109375" style="9" customWidth="1"/>
    <col min="8194" max="8206" width="10.28515625" style="9" customWidth="1"/>
    <col min="8207" max="8207" width="14.7109375" style="9" customWidth="1"/>
    <col min="8208" max="8448" width="9.140625" style="9"/>
    <col min="8449" max="8449" width="63.7109375" style="9" customWidth="1"/>
    <col min="8450" max="8462" width="10.28515625" style="9" customWidth="1"/>
    <col min="8463" max="8463" width="14.7109375" style="9" customWidth="1"/>
    <col min="8464" max="8704" width="9.140625" style="9"/>
    <col min="8705" max="8705" width="63.7109375" style="9" customWidth="1"/>
    <col min="8706" max="8718" width="10.28515625" style="9" customWidth="1"/>
    <col min="8719" max="8719" width="14.7109375" style="9" customWidth="1"/>
    <col min="8720" max="8960" width="9.140625" style="9"/>
    <col min="8961" max="8961" width="63.7109375" style="9" customWidth="1"/>
    <col min="8962" max="8974" width="10.28515625" style="9" customWidth="1"/>
    <col min="8975" max="8975" width="14.7109375" style="9" customWidth="1"/>
    <col min="8976" max="9216" width="9.140625" style="9"/>
    <col min="9217" max="9217" width="63.7109375" style="9" customWidth="1"/>
    <col min="9218" max="9230" width="10.28515625" style="9" customWidth="1"/>
    <col min="9231" max="9231" width="14.7109375" style="9" customWidth="1"/>
    <col min="9232" max="9472" width="9.140625" style="9"/>
    <col min="9473" max="9473" width="63.7109375" style="9" customWidth="1"/>
    <col min="9474" max="9486" width="10.28515625" style="9" customWidth="1"/>
    <col min="9487" max="9487" width="14.7109375" style="9" customWidth="1"/>
    <col min="9488" max="9728" width="9.140625" style="9"/>
    <col min="9729" max="9729" width="63.7109375" style="9" customWidth="1"/>
    <col min="9730" max="9742" width="10.28515625" style="9" customWidth="1"/>
    <col min="9743" max="9743" width="14.7109375" style="9" customWidth="1"/>
    <col min="9744" max="9984" width="9.140625" style="9"/>
    <col min="9985" max="9985" width="63.7109375" style="9" customWidth="1"/>
    <col min="9986" max="9998" width="10.28515625" style="9" customWidth="1"/>
    <col min="9999" max="9999" width="14.7109375" style="9" customWidth="1"/>
    <col min="10000" max="10240" width="9.140625" style="9"/>
    <col min="10241" max="10241" width="63.7109375" style="9" customWidth="1"/>
    <col min="10242" max="10254" width="10.28515625" style="9" customWidth="1"/>
    <col min="10255" max="10255" width="14.7109375" style="9" customWidth="1"/>
    <col min="10256" max="10496" width="9.140625" style="9"/>
    <col min="10497" max="10497" width="63.7109375" style="9" customWidth="1"/>
    <col min="10498" max="10510" width="10.28515625" style="9" customWidth="1"/>
    <col min="10511" max="10511" width="14.7109375" style="9" customWidth="1"/>
    <col min="10512" max="10752" width="9.140625" style="9"/>
    <col min="10753" max="10753" width="63.7109375" style="9" customWidth="1"/>
    <col min="10754" max="10766" width="10.28515625" style="9" customWidth="1"/>
    <col min="10767" max="10767" width="14.7109375" style="9" customWidth="1"/>
    <col min="10768" max="11008" width="9.140625" style="9"/>
    <col min="11009" max="11009" width="63.7109375" style="9" customWidth="1"/>
    <col min="11010" max="11022" width="10.28515625" style="9" customWidth="1"/>
    <col min="11023" max="11023" width="14.7109375" style="9" customWidth="1"/>
    <col min="11024" max="11264" width="9.140625" style="9"/>
    <col min="11265" max="11265" width="63.7109375" style="9" customWidth="1"/>
    <col min="11266" max="11278" width="10.28515625" style="9" customWidth="1"/>
    <col min="11279" max="11279" width="14.7109375" style="9" customWidth="1"/>
    <col min="11280" max="11520" width="9.140625" style="9"/>
    <col min="11521" max="11521" width="63.7109375" style="9" customWidth="1"/>
    <col min="11522" max="11534" width="10.28515625" style="9" customWidth="1"/>
    <col min="11535" max="11535" width="14.7109375" style="9" customWidth="1"/>
    <col min="11536" max="11776" width="9.140625" style="9"/>
    <col min="11777" max="11777" width="63.7109375" style="9" customWidth="1"/>
    <col min="11778" max="11790" width="10.28515625" style="9" customWidth="1"/>
    <col min="11791" max="11791" width="14.7109375" style="9" customWidth="1"/>
    <col min="11792" max="12032" width="9.140625" style="9"/>
    <col min="12033" max="12033" width="63.7109375" style="9" customWidth="1"/>
    <col min="12034" max="12046" width="10.28515625" style="9" customWidth="1"/>
    <col min="12047" max="12047" width="14.7109375" style="9" customWidth="1"/>
    <col min="12048" max="12288" width="9.140625" style="9"/>
    <col min="12289" max="12289" width="63.7109375" style="9" customWidth="1"/>
    <col min="12290" max="12302" width="10.28515625" style="9" customWidth="1"/>
    <col min="12303" max="12303" width="14.7109375" style="9" customWidth="1"/>
    <col min="12304" max="12544" width="9.140625" style="9"/>
    <col min="12545" max="12545" width="63.7109375" style="9" customWidth="1"/>
    <col min="12546" max="12558" width="10.28515625" style="9" customWidth="1"/>
    <col min="12559" max="12559" width="14.7109375" style="9" customWidth="1"/>
    <col min="12560" max="12800" width="9.140625" style="9"/>
    <col min="12801" max="12801" width="63.7109375" style="9" customWidth="1"/>
    <col min="12802" max="12814" width="10.28515625" style="9" customWidth="1"/>
    <col min="12815" max="12815" width="14.7109375" style="9" customWidth="1"/>
    <col min="12816" max="13056" width="9.140625" style="9"/>
    <col min="13057" max="13057" width="63.7109375" style="9" customWidth="1"/>
    <col min="13058" max="13070" width="10.28515625" style="9" customWidth="1"/>
    <col min="13071" max="13071" width="14.7109375" style="9" customWidth="1"/>
    <col min="13072" max="13312" width="9.140625" style="9"/>
    <col min="13313" max="13313" width="63.7109375" style="9" customWidth="1"/>
    <col min="13314" max="13326" width="10.28515625" style="9" customWidth="1"/>
    <col min="13327" max="13327" width="14.7109375" style="9" customWidth="1"/>
    <col min="13328" max="13568" width="9.140625" style="9"/>
    <col min="13569" max="13569" width="63.7109375" style="9" customWidth="1"/>
    <col min="13570" max="13582" width="10.28515625" style="9" customWidth="1"/>
    <col min="13583" max="13583" width="14.7109375" style="9" customWidth="1"/>
    <col min="13584" max="13824" width="9.140625" style="9"/>
    <col min="13825" max="13825" width="63.7109375" style="9" customWidth="1"/>
    <col min="13826" max="13838" width="10.28515625" style="9" customWidth="1"/>
    <col min="13839" max="13839" width="14.7109375" style="9" customWidth="1"/>
    <col min="13840" max="14080" width="9.140625" style="9"/>
    <col min="14081" max="14081" width="63.7109375" style="9" customWidth="1"/>
    <col min="14082" max="14094" width="10.28515625" style="9" customWidth="1"/>
    <col min="14095" max="14095" width="14.7109375" style="9" customWidth="1"/>
    <col min="14096" max="14336" width="9.140625" style="9"/>
    <col min="14337" max="14337" width="63.7109375" style="9" customWidth="1"/>
    <col min="14338" max="14350" width="10.28515625" style="9" customWidth="1"/>
    <col min="14351" max="14351" width="14.7109375" style="9" customWidth="1"/>
    <col min="14352" max="14592" width="9.140625" style="9"/>
    <col min="14593" max="14593" width="63.7109375" style="9" customWidth="1"/>
    <col min="14594" max="14606" width="10.28515625" style="9" customWidth="1"/>
    <col min="14607" max="14607" width="14.7109375" style="9" customWidth="1"/>
    <col min="14608" max="14848" width="9.140625" style="9"/>
    <col min="14849" max="14849" width="63.7109375" style="9" customWidth="1"/>
    <col min="14850" max="14862" width="10.28515625" style="9" customWidth="1"/>
    <col min="14863" max="14863" width="14.7109375" style="9" customWidth="1"/>
    <col min="14864" max="15104" width="9.140625" style="9"/>
    <col min="15105" max="15105" width="63.7109375" style="9" customWidth="1"/>
    <col min="15106" max="15118" width="10.28515625" style="9" customWidth="1"/>
    <col min="15119" max="15119" width="14.7109375" style="9" customWidth="1"/>
    <col min="15120" max="15360" width="9.140625" style="9"/>
    <col min="15361" max="15361" width="63.7109375" style="9" customWidth="1"/>
    <col min="15362" max="15374" width="10.28515625" style="9" customWidth="1"/>
    <col min="15375" max="15375" width="14.7109375" style="9" customWidth="1"/>
    <col min="15376" max="15616" width="9.140625" style="9"/>
    <col min="15617" max="15617" width="63.7109375" style="9" customWidth="1"/>
    <col min="15618" max="15630" width="10.28515625" style="9" customWidth="1"/>
    <col min="15631" max="15631" width="14.7109375" style="9" customWidth="1"/>
    <col min="15632" max="15872" width="9.140625" style="9"/>
    <col min="15873" max="15873" width="63.7109375" style="9" customWidth="1"/>
    <col min="15874" max="15886" width="10.28515625" style="9" customWidth="1"/>
    <col min="15887" max="15887" width="14.7109375" style="9" customWidth="1"/>
    <col min="15888" max="16128" width="9.140625" style="9"/>
    <col min="16129" max="16129" width="63.7109375" style="9" customWidth="1"/>
    <col min="16130" max="16142" width="10.28515625" style="9" customWidth="1"/>
    <col min="16143" max="16143" width="14.7109375" style="9" customWidth="1"/>
    <col min="16144" max="16384" width="9.140625" style="9"/>
  </cols>
  <sheetData>
    <row r="1" spans="1:15" s="3" customFormat="1" ht="11.25" customHeight="1" x14ac:dyDescent="0.2">
      <c r="A1" s="1" t="s">
        <v>0</v>
      </c>
      <c r="B1" s="2"/>
      <c r="C1" s="2"/>
      <c r="D1" s="2"/>
      <c r="E1" s="2"/>
      <c r="F1" s="2"/>
      <c r="G1" s="2"/>
    </row>
    <row r="2" spans="1:15" s="3" customFormat="1" ht="11.25" customHeight="1" x14ac:dyDescent="0.2">
      <c r="A2" s="4" t="s">
        <v>1</v>
      </c>
      <c r="B2" s="2"/>
      <c r="C2" s="2"/>
      <c r="D2" s="2"/>
      <c r="E2" s="2"/>
      <c r="F2" s="2"/>
      <c r="G2" s="2"/>
    </row>
    <row r="3" spans="1:15" s="3" customFormat="1" ht="11.25" customHeight="1" x14ac:dyDescent="0.2">
      <c r="A3" s="1" t="s">
        <v>2</v>
      </c>
      <c r="B3" s="5"/>
      <c r="C3" s="5"/>
      <c r="D3" s="5"/>
      <c r="E3" s="5"/>
      <c r="F3" s="5"/>
      <c r="G3" s="5"/>
    </row>
    <row r="4" spans="1:15" s="3" customFormat="1" ht="11.25" customHeight="1" x14ac:dyDescent="0.2">
      <c r="A4" s="4" t="s">
        <v>3</v>
      </c>
      <c r="B4" s="2"/>
      <c r="C4" s="2"/>
      <c r="D4" s="2"/>
      <c r="E4" s="2"/>
      <c r="F4" s="2"/>
      <c r="G4" s="2"/>
    </row>
    <row r="5" spans="1:15" s="3" customFormat="1" ht="11.25" customHeight="1" x14ac:dyDescent="0.2">
      <c r="A5" s="4" t="s">
        <v>4</v>
      </c>
      <c r="B5" s="2"/>
      <c r="C5" s="2"/>
      <c r="D5" s="2"/>
      <c r="E5" s="2"/>
      <c r="F5" s="2"/>
      <c r="G5" s="2"/>
    </row>
    <row r="6" spans="1:15" s="3" customFormat="1" ht="11.25" customHeight="1" x14ac:dyDescent="0.2">
      <c r="A6" s="2"/>
      <c r="B6" s="2"/>
      <c r="C6" s="2"/>
      <c r="D6" s="2"/>
      <c r="E6" s="2"/>
      <c r="F6" s="2"/>
      <c r="G6" s="2"/>
    </row>
    <row r="7" spans="1:15" s="3" customFormat="1" ht="11.25" customHeight="1" x14ac:dyDescent="0.2">
      <c r="A7" s="2" t="s">
        <v>5</v>
      </c>
      <c r="B7" s="2"/>
      <c r="C7" s="2"/>
      <c r="D7" s="2"/>
      <c r="E7" s="2"/>
      <c r="F7" s="2"/>
      <c r="G7" s="6"/>
      <c r="O7" s="7">
        <v>1</v>
      </c>
    </row>
    <row r="8" spans="1:15" ht="11.25" customHeight="1" x14ac:dyDescent="0.2">
      <c r="A8" s="8"/>
      <c r="B8" s="58" t="s">
        <v>6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</row>
    <row r="9" spans="1:15" ht="11.25" customHeight="1" x14ac:dyDescent="0.2">
      <c r="A9" s="10"/>
      <c r="B9" s="61" t="s">
        <v>7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3"/>
    </row>
    <row r="10" spans="1:15" ht="11.25" customHeight="1" x14ac:dyDescent="0.2">
      <c r="A10" s="10" t="s">
        <v>8</v>
      </c>
      <c r="B10" s="64" t="s">
        <v>9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  <c r="O10" s="11" t="s">
        <v>10</v>
      </c>
    </row>
    <row r="11" spans="1:15" ht="11.25" customHeight="1" x14ac:dyDescent="0.2">
      <c r="A11" s="10"/>
      <c r="B11" s="67" t="s">
        <v>11</v>
      </c>
      <c r="C11" s="67" t="s">
        <v>12</v>
      </c>
      <c r="D11" s="67" t="s">
        <v>13</v>
      </c>
      <c r="E11" s="67" t="s">
        <v>14</v>
      </c>
      <c r="F11" s="67" t="s">
        <v>15</v>
      </c>
      <c r="G11" s="67" t="s">
        <v>16</v>
      </c>
      <c r="H11" s="67" t="s">
        <v>17</v>
      </c>
      <c r="I11" s="67" t="s">
        <v>18</v>
      </c>
      <c r="J11" s="67" t="s">
        <v>19</v>
      </c>
      <c r="K11" s="67" t="s">
        <v>20</v>
      </c>
      <c r="L11" s="67" t="s">
        <v>21</v>
      </c>
      <c r="M11" s="70" t="s">
        <v>22</v>
      </c>
      <c r="N11" s="12" t="s">
        <v>23</v>
      </c>
      <c r="O11" s="13" t="s">
        <v>24</v>
      </c>
    </row>
    <row r="12" spans="1:15" ht="11.25" customHeight="1" x14ac:dyDescent="0.2">
      <c r="A12" s="10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71"/>
      <c r="N12" s="14" t="s">
        <v>25</v>
      </c>
      <c r="O12" s="13" t="s">
        <v>26</v>
      </c>
    </row>
    <row r="13" spans="1:15" ht="11.25" customHeight="1" x14ac:dyDescent="0.2">
      <c r="A13" s="10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71"/>
      <c r="N13" s="14" t="s">
        <v>27</v>
      </c>
      <c r="O13" s="15" t="s">
        <v>28</v>
      </c>
    </row>
    <row r="14" spans="1:15" ht="11.25" customHeight="1" x14ac:dyDescent="0.2">
      <c r="A14" s="16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72"/>
      <c r="N14" s="17" t="s">
        <v>29</v>
      </c>
      <c r="O14" s="18" t="s">
        <v>30</v>
      </c>
    </row>
    <row r="15" spans="1:15" ht="11.25" customHeight="1" x14ac:dyDescent="0.25">
      <c r="A15" s="19" t="s">
        <v>31</v>
      </c>
      <c r="B15" s="20">
        <f t="shared" ref="B15:N15" si="0">B16+B20+B24</f>
        <v>62235.460000000006</v>
      </c>
      <c r="C15" s="20">
        <f t="shared" si="0"/>
        <v>42020.63</v>
      </c>
      <c r="D15" s="20">
        <f t="shared" si="0"/>
        <v>42023.1</v>
      </c>
      <c r="E15" s="20">
        <f t="shared" si="0"/>
        <v>58487.34</v>
      </c>
      <c r="F15" s="20">
        <f t="shared" si="0"/>
        <v>50186.409999999996</v>
      </c>
      <c r="G15" s="20">
        <f t="shared" si="0"/>
        <v>50186.409999999996</v>
      </c>
      <c r="H15" s="20">
        <f t="shared" si="0"/>
        <v>50186.409999999996</v>
      </c>
      <c r="I15" s="20">
        <f t="shared" si="0"/>
        <v>56217.86</v>
      </c>
      <c r="J15" s="20">
        <f t="shared" si="0"/>
        <v>53975.79</v>
      </c>
      <c r="K15" s="20">
        <f t="shared" si="0"/>
        <v>55323.09</v>
      </c>
      <c r="L15" s="20">
        <f t="shared" si="0"/>
        <v>54035.16</v>
      </c>
      <c r="M15" s="20">
        <f t="shared" si="0"/>
        <v>54164.229999999996</v>
      </c>
      <c r="N15" s="20">
        <f t="shared" si="0"/>
        <v>629041.89</v>
      </c>
      <c r="O15" s="20">
        <f>O16+O20+O24</f>
        <v>0</v>
      </c>
    </row>
    <row r="16" spans="1:15" ht="11.25" customHeight="1" x14ac:dyDescent="0.25">
      <c r="A16" s="21" t="s">
        <v>32</v>
      </c>
      <c r="B16" s="22">
        <f>SUM(B17:B19)</f>
        <v>62235.460000000006</v>
      </c>
      <c r="C16" s="22">
        <f t="shared" ref="C16:O16" si="1">SUM(C17:C19)</f>
        <v>42020.63</v>
      </c>
      <c r="D16" s="22">
        <f t="shared" si="1"/>
        <v>42023.1</v>
      </c>
      <c r="E16" s="22">
        <f t="shared" si="1"/>
        <v>58487.34</v>
      </c>
      <c r="F16" s="22">
        <f t="shared" si="1"/>
        <v>50186.409999999996</v>
      </c>
      <c r="G16" s="22">
        <f t="shared" si="1"/>
        <v>50186.409999999996</v>
      </c>
      <c r="H16" s="22">
        <f t="shared" si="1"/>
        <v>50186.409999999996</v>
      </c>
      <c r="I16" s="22">
        <f t="shared" si="1"/>
        <v>56217.86</v>
      </c>
      <c r="J16" s="22">
        <f t="shared" si="1"/>
        <v>53975.79</v>
      </c>
      <c r="K16" s="22">
        <f t="shared" si="1"/>
        <v>55323.09</v>
      </c>
      <c r="L16" s="22">
        <f t="shared" si="1"/>
        <v>54035.16</v>
      </c>
      <c r="M16" s="22">
        <f t="shared" si="1"/>
        <v>54164.229999999996</v>
      </c>
      <c r="N16" s="22">
        <f t="shared" si="1"/>
        <v>629041.89</v>
      </c>
      <c r="O16" s="22">
        <f t="shared" si="1"/>
        <v>0</v>
      </c>
    </row>
    <row r="17" spans="1:16" ht="11.25" customHeight="1" x14ac:dyDescent="0.25">
      <c r="A17" s="21" t="s">
        <v>33</v>
      </c>
      <c r="B17" s="22">
        <v>44911.05</v>
      </c>
      <c r="C17" s="23">
        <v>41296.699999999997</v>
      </c>
      <c r="D17" s="24">
        <v>41296.699999999997</v>
      </c>
      <c r="E17" s="24">
        <v>41296.699999999997</v>
      </c>
      <c r="F17" s="24">
        <v>41296.699999999997</v>
      </c>
      <c r="G17" s="24">
        <v>41296.699999999997</v>
      </c>
      <c r="H17" s="24">
        <v>41296.699999999997</v>
      </c>
      <c r="I17" s="24">
        <v>46032.72</v>
      </c>
      <c r="J17" s="24">
        <v>44436.9</v>
      </c>
      <c r="K17" s="24">
        <v>45784.2</v>
      </c>
      <c r="L17" s="24">
        <v>44486.8</v>
      </c>
      <c r="M17" s="24">
        <v>44420.27</v>
      </c>
      <c r="N17" s="24">
        <v>517852.14</v>
      </c>
      <c r="O17" s="22"/>
    </row>
    <row r="18" spans="1:16" ht="11.25" customHeight="1" x14ac:dyDescent="0.25">
      <c r="A18" s="21" t="s">
        <v>34</v>
      </c>
      <c r="B18" s="22">
        <v>17324.41</v>
      </c>
      <c r="C18" s="23">
        <v>723.93</v>
      </c>
      <c r="D18" s="24">
        <v>726.4</v>
      </c>
      <c r="E18" s="24">
        <v>17190.64</v>
      </c>
      <c r="F18" s="24">
        <v>8889.7099999999991</v>
      </c>
      <c r="G18" s="24">
        <v>8889.7099999999991</v>
      </c>
      <c r="H18" s="24">
        <v>8889.7099999999991</v>
      </c>
      <c r="I18" s="24">
        <v>10185.14</v>
      </c>
      <c r="J18" s="24">
        <v>9538.89</v>
      </c>
      <c r="K18" s="24">
        <v>9538.89</v>
      </c>
      <c r="L18" s="24">
        <v>9548.36</v>
      </c>
      <c r="M18" s="24">
        <v>9743.9599999999991</v>
      </c>
      <c r="N18" s="24">
        <v>111189.75</v>
      </c>
      <c r="O18" s="22"/>
    </row>
    <row r="19" spans="1:16" ht="11.25" customHeight="1" x14ac:dyDescent="0.25">
      <c r="A19" s="21" t="s">
        <v>35</v>
      </c>
      <c r="B19" s="22">
        <v>0</v>
      </c>
      <c r="C19" s="23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2"/>
    </row>
    <row r="20" spans="1:16" ht="11.25" customHeight="1" x14ac:dyDescent="0.25">
      <c r="A20" s="21" t="s">
        <v>36</v>
      </c>
      <c r="B20" s="22">
        <f>SUM(B21:B23)</f>
        <v>0</v>
      </c>
      <c r="C20" s="22">
        <f t="shared" ref="C20:O20" si="2">SUM(C21:C23)</f>
        <v>0</v>
      </c>
      <c r="D20" s="22">
        <f t="shared" si="2"/>
        <v>0</v>
      </c>
      <c r="E20" s="22">
        <f t="shared" si="2"/>
        <v>0</v>
      </c>
      <c r="F20" s="22">
        <f t="shared" si="2"/>
        <v>0</v>
      </c>
      <c r="G20" s="22">
        <f t="shared" si="2"/>
        <v>0</v>
      </c>
      <c r="H20" s="22">
        <f t="shared" si="2"/>
        <v>0</v>
      </c>
      <c r="I20" s="22">
        <f t="shared" si="2"/>
        <v>0</v>
      </c>
      <c r="J20" s="22">
        <f t="shared" si="2"/>
        <v>0</v>
      </c>
      <c r="K20" s="22">
        <f t="shared" si="2"/>
        <v>0</v>
      </c>
      <c r="L20" s="22">
        <f t="shared" si="2"/>
        <v>0</v>
      </c>
      <c r="M20" s="22">
        <f t="shared" si="2"/>
        <v>0</v>
      </c>
      <c r="N20" s="22">
        <f t="shared" si="2"/>
        <v>0</v>
      </c>
      <c r="O20" s="22">
        <f t="shared" si="2"/>
        <v>0</v>
      </c>
    </row>
    <row r="21" spans="1:16" ht="11.25" customHeight="1" x14ac:dyDescent="0.25">
      <c r="A21" s="21" t="s">
        <v>37</v>
      </c>
      <c r="B21" s="22">
        <v>0</v>
      </c>
      <c r="C21" s="23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2"/>
    </row>
    <row r="22" spans="1:16" ht="11.25" customHeight="1" x14ac:dyDescent="0.25">
      <c r="A22" s="21" t="s">
        <v>38</v>
      </c>
      <c r="B22" s="22">
        <v>0</v>
      </c>
      <c r="C22" s="23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2"/>
    </row>
    <row r="23" spans="1:16" ht="11.25" customHeight="1" x14ac:dyDescent="0.25">
      <c r="A23" s="21" t="s">
        <v>39</v>
      </c>
      <c r="B23" s="22">
        <v>0</v>
      </c>
      <c r="C23" s="23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2"/>
    </row>
    <row r="24" spans="1:16" ht="13.5" customHeight="1" x14ac:dyDescent="0.25">
      <c r="A24" s="25" t="s">
        <v>40</v>
      </c>
      <c r="B24" s="22">
        <v>0</v>
      </c>
      <c r="C24" s="23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2">
        <v>0</v>
      </c>
      <c r="N24" s="24">
        <v>0</v>
      </c>
      <c r="O24" s="22"/>
    </row>
    <row r="25" spans="1:16" ht="11.25" customHeight="1" x14ac:dyDescent="0.25">
      <c r="A25" s="26" t="s">
        <v>41</v>
      </c>
      <c r="B25" s="22">
        <f t="shared" ref="B25:O25" si="3">SUM(B26:B30)</f>
        <v>0</v>
      </c>
      <c r="C25" s="22">
        <f t="shared" si="3"/>
        <v>0</v>
      </c>
      <c r="D25" s="22">
        <f t="shared" si="3"/>
        <v>0</v>
      </c>
      <c r="E25" s="22">
        <f t="shared" si="3"/>
        <v>0</v>
      </c>
      <c r="F25" s="22">
        <f t="shared" si="3"/>
        <v>0</v>
      </c>
      <c r="G25" s="22">
        <f t="shared" si="3"/>
        <v>0</v>
      </c>
      <c r="H25" s="22">
        <f t="shared" si="3"/>
        <v>0</v>
      </c>
      <c r="I25" s="22">
        <f t="shared" si="3"/>
        <v>0</v>
      </c>
      <c r="J25" s="22">
        <f t="shared" si="3"/>
        <v>0</v>
      </c>
      <c r="K25" s="22">
        <f t="shared" si="3"/>
        <v>0</v>
      </c>
      <c r="L25" s="22">
        <f t="shared" si="3"/>
        <v>0</v>
      </c>
      <c r="M25" s="22">
        <f t="shared" si="3"/>
        <v>0</v>
      </c>
      <c r="N25" s="22">
        <f t="shared" si="3"/>
        <v>0</v>
      </c>
      <c r="O25" s="22">
        <f t="shared" si="3"/>
        <v>0</v>
      </c>
    </row>
    <row r="26" spans="1:16" ht="11.25" customHeight="1" x14ac:dyDescent="0.25">
      <c r="A26" s="27" t="s">
        <v>42</v>
      </c>
      <c r="B26" s="22">
        <v>0</v>
      </c>
      <c r="C26" s="23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2"/>
    </row>
    <row r="27" spans="1:16" ht="11.25" customHeight="1" x14ac:dyDescent="0.25">
      <c r="A27" s="27" t="s">
        <v>43</v>
      </c>
      <c r="B27" s="22">
        <v>0</v>
      </c>
      <c r="C27" s="23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2"/>
    </row>
    <row r="28" spans="1:16" ht="11.25" customHeight="1" x14ac:dyDescent="0.25">
      <c r="A28" s="27" t="s">
        <v>44</v>
      </c>
      <c r="B28" s="22">
        <v>0</v>
      </c>
      <c r="C28" s="23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2"/>
    </row>
    <row r="29" spans="1:16" ht="11.25" customHeight="1" x14ac:dyDescent="0.25">
      <c r="A29" s="27" t="s">
        <v>45</v>
      </c>
      <c r="B29" s="22">
        <v>0</v>
      </c>
      <c r="C29" s="23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2"/>
    </row>
    <row r="30" spans="1:16" ht="11.25" customHeight="1" x14ac:dyDescent="0.25">
      <c r="A30" s="28" t="s">
        <v>46</v>
      </c>
      <c r="B30" s="29">
        <v>0</v>
      </c>
      <c r="C30" s="30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29"/>
    </row>
    <row r="31" spans="1:16" ht="11.25" customHeight="1" x14ac:dyDescent="0.25">
      <c r="A31" s="32" t="s">
        <v>47</v>
      </c>
      <c r="B31" s="33">
        <f t="shared" ref="B31:O31" si="4">B15-B25</f>
        <v>62235.460000000006</v>
      </c>
      <c r="C31" s="33">
        <f t="shared" si="4"/>
        <v>42020.63</v>
      </c>
      <c r="D31" s="33">
        <f t="shared" si="4"/>
        <v>42023.1</v>
      </c>
      <c r="E31" s="33">
        <f t="shared" si="4"/>
        <v>58487.34</v>
      </c>
      <c r="F31" s="33">
        <f t="shared" si="4"/>
        <v>50186.409999999996</v>
      </c>
      <c r="G31" s="33">
        <f t="shared" si="4"/>
        <v>50186.409999999996</v>
      </c>
      <c r="H31" s="33">
        <f t="shared" si="4"/>
        <v>50186.409999999996</v>
      </c>
      <c r="I31" s="33">
        <f t="shared" si="4"/>
        <v>56217.86</v>
      </c>
      <c r="J31" s="33">
        <f t="shared" si="4"/>
        <v>53975.79</v>
      </c>
      <c r="K31" s="33">
        <f t="shared" si="4"/>
        <v>55323.09</v>
      </c>
      <c r="L31" s="33">
        <f t="shared" si="4"/>
        <v>54035.16</v>
      </c>
      <c r="M31" s="33">
        <f t="shared" si="4"/>
        <v>54164.229999999996</v>
      </c>
      <c r="N31" s="33">
        <f t="shared" si="4"/>
        <v>629041.89</v>
      </c>
      <c r="O31" s="33">
        <f t="shared" si="4"/>
        <v>0</v>
      </c>
      <c r="P31" s="34"/>
    </row>
    <row r="32" spans="1:16" ht="11.25" customHeight="1" x14ac:dyDescent="0.2">
      <c r="A32" s="35"/>
      <c r="B32" s="36"/>
      <c r="C32" s="36"/>
      <c r="D32" s="36"/>
      <c r="E32" s="36"/>
      <c r="F32" s="36"/>
      <c r="G32" s="36"/>
      <c r="H32" s="36"/>
      <c r="I32" s="37"/>
      <c r="J32" s="37"/>
      <c r="K32" s="37"/>
      <c r="L32" s="37"/>
      <c r="M32" s="37"/>
      <c r="N32" s="37"/>
      <c r="O32" s="37"/>
    </row>
    <row r="33" spans="1:15" ht="11.25" customHeight="1" x14ac:dyDescent="0.2">
      <c r="A33" s="38" t="s">
        <v>48</v>
      </c>
      <c r="B33" s="39"/>
      <c r="C33" s="55" t="s">
        <v>49</v>
      </c>
      <c r="D33" s="56"/>
      <c r="E33" s="57"/>
      <c r="F33" s="55" t="s">
        <v>50</v>
      </c>
      <c r="G33" s="56"/>
      <c r="H33" s="57"/>
      <c r="O33" s="34"/>
    </row>
    <row r="34" spans="1:15" ht="11.25" customHeight="1" x14ac:dyDescent="0.2">
      <c r="A34" s="35" t="s">
        <v>51</v>
      </c>
      <c r="B34" s="40"/>
      <c r="C34" s="73">
        <v>19598334.010000002</v>
      </c>
      <c r="D34" s="74"/>
      <c r="E34" s="75"/>
      <c r="F34" s="76" t="s">
        <v>52</v>
      </c>
      <c r="G34" s="77"/>
      <c r="H34" s="78"/>
    </row>
    <row r="35" spans="1:15" ht="11.25" customHeight="1" x14ac:dyDescent="0.2">
      <c r="A35" s="35" t="s">
        <v>53</v>
      </c>
      <c r="B35" s="40"/>
      <c r="C35" s="73">
        <v>0</v>
      </c>
      <c r="D35" s="74"/>
      <c r="E35" s="75"/>
      <c r="F35" s="76" t="s">
        <v>52</v>
      </c>
      <c r="G35" s="77"/>
      <c r="H35" s="78"/>
    </row>
    <row r="36" spans="1:15" ht="11.25" customHeight="1" x14ac:dyDescent="0.2">
      <c r="A36" s="41" t="s">
        <v>54</v>
      </c>
      <c r="B36" s="40"/>
      <c r="C36" s="73">
        <v>19598334.010000002</v>
      </c>
      <c r="D36" s="74"/>
      <c r="E36" s="75"/>
      <c r="F36" s="76" t="s">
        <v>52</v>
      </c>
      <c r="G36" s="77"/>
      <c r="H36" s="78"/>
    </row>
    <row r="37" spans="1:15" ht="12.75" x14ac:dyDescent="0.2">
      <c r="A37" s="42" t="s">
        <v>55</v>
      </c>
      <c r="B37" s="43"/>
      <c r="C37" s="82">
        <v>629041.89</v>
      </c>
      <c r="D37" s="83"/>
      <c r="E37" s="84"/>
      <c r="F37" s="85">
        <v>3.21</v>
      </c>
      <c r="G37" s="86"/>
      <c r="H37" s="87"/>
    </row>
    <row r="38" spans="1:15" ht="11.25" customHeight="1" x14ac:dyDescent="0.2">
      <c r="A38" s="35" t="s">
        <v>56</v>
      </c>
      <c r="B38" s="36"/>
      <c r="C38" s="88">
        <v>1175900.04</v>
      </c>
      <c r="D38" s="89"/>
      <c r="E38" s="90"/>
      <c r="F38" s="91">
        <v>6</v>
      </c>
      <c r="G38" s="92"/>
      <c r="H38" s="93"/>
    </row>
    <row r="39" spans="1:15" ht="11.25" customHeight="1" x14ac:dyDescent="0.2">
      <c r="A39" s="35" t="s">
        <v>57</v>
      </c>
      <c r="B39" s="36"/>
      <c r="C39" s="88">
        <v>1117105.04</v>
      </c>
      <c r="D39" s="89"/>
      <c r="E39" s="90"/>
      <c r="F39" s="91">
        <v>5.7</v>
      </c>
      <c r="G39" s="92"/>
      <c r="H39" s="93"/>
    </row>
    <row r="40" spans="1:15" ht="11.25" customHeight="1" x14ac:dyDescent="0.2">
      <c r="A40" s="35" t="s">
        <v>58</v>
      </c>
      <c r="B40" s="36"/>
      <c r="C40" s="88">
        <v>1058310.04</v>
      </c>
      <c r="D40" s="89"/>
      <c r="E40" s="90"/>
      <c r="F40" s="91">
        <v>5.4</v>
      </c>
      <c r="G40" s="92"/>
      <c r="H40" s="93"/>
    </row>
    <row r="41" spans="1:15" s="34" customFormat="1" ht="11.25" customHeight="1" x14ac:dyDescent="0.2">
      <c r="A41" s="37" t="s">
        <v>59</v>
      </c>
      <c r="B41" s="37"/>
      <c r="C41" s="37"/>
      <c r="D41" s="37"/>
      <c r="E41" s="37"/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1:15" ht="22.5" customHeight="1" x14ac:dyDescent="0.2">
      <c r="A42" s="94" t="s">
        <v>60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</row>
    <row r="43" spans="1:15" ht="11.25" customHeight="1" x14ac:dyDescent="0.2">
      <c r="A43" s="94" t="s">
        <v>61</v>
      </c>
      <c r="B43" s="94"/>
      <c r="C43" s="94"/>
      <c r="D43" s="94"/>
      <c r="E43" s="94"/>
      <c r="F43" s="94"/>
      <c r="G43" s="94"/>
      <c r="H43" s="45"/>
      <c r="I43" s="45"/>
      <c r="J43" s="45"/>
      <c r="K43" s="45"/>
      <c r="L43" s="45"/>
      <c r="M43" s="45"/>
      <c r="N43" s="45"/>
      <c r="O43" s="45"/>
    </row>
    <row r="45" spans="1:15" ht="17.25" customHeight="1" thickBot="1" x14ac:dyDescent="0.25">
      <c r="A45" s="95" t="s">
        <v>62</v>
      </c>
      <c r="B45" s="95"/>
      <c r="C45" s="95"/>
      <c r="D45" s="95"/>
      <c r="E45" s="95"/>
      <c r="F45" s="95"/>
      <c r="G45" s="95"/>
      <c r="H45" s="95"/>
      <c r="I45" s="95"/>
    </row>
    <row r="46" spans="1:15" ht="11.25" customHeight="1" thickBot="1" x14ac:dyDescent="0.25">
      <c r="A46" s="79" t="s">
        <v>63</v>
      </c>
      <c r="B46" s="80"/>
      <c r="C46" s="80"/>
      <c r="D46" s="80"/>
      <c r="E46" s="80"/>
      <c r="F46" s="80"/>
      <c r="G46" s="80"/>
      <c r="H46" s="80"/>
      <c r="I46" s="81"/>
    </row>
    <row r="47" spans="1:15" ht="11.25" customHeight="1" thickBot="1" x14ac:dyDescent="0.25">
      <c r="A47" s="96" t="s">
        <v>64</v>
      </c>
      <c r="B47" s="97"/>
      <c r="C47" s="98"/>
      <c r="D47" s="96" t="s">
        <v>65</v>
      </c>
      <c r="E47" s="97"/>
      <c r="F47" s="98"/>
      <c r="G47" s="96" t="s">
        <v>66</v>
      </c>
      <c r="H47" s="97"/>
      <c r="I47" s="98"/>
    </row>
    <row r="48" spans="1:15" ht="11.25" customHeight="1" thickBot="1" x14ac:dyDescent="0.25">
      <c r="A48" s="96" t="s">
        <v>67</v>
      </c>
      <c r="B48" s="97"/>
      <c r="C48" s="98"/>
      <c r="D48" s="96" t="s">
        <v>68</v>
      </c>
      <c r="E48" s="97"/>
      <c r="F48" s="98"/>
      <c r="G48" s="96" t="s">
        <v>69</v>
      </c>
      <c r="H48" s="97"/>
      <c r="I48" s="98"/>
    </row>
    <row r="49" spans="1:9" ht="11.25" customHeight="1" x14ac:dyDescent="0.2">
      <c r="A49" s="46" t="s">
        <v>70</v>
      </c>
      <c r="B49" s="99" t="s">
        <v>71</v>
      </c>
      <c r="C49" s="99" t="s">
        <v>72</v>
      </c>
      <c r="D49" s="99" t="s">
        <v>73</v>
      </c>
      <c r="E49" s="99" t="s">
        <v>74</v>
      </c>
      <c r="F49" s="99" t="s">
        <v>71</v>
      </c>
      <c r="G49" s="99" t="s">
        <v>75</v>
      </c>
      <c r="H49" s="99" t="s">
        <v>74</v>
      </c>
      <c r="I49" s="99" t="s">
        <v>71</v>
      </c>
    </row>
    <row r="50" spans="1:9" ht="11.25" customHeight="1" x14ac:dyDescent="0.2">
      <c r="A50" s="46" t="s">
        <v>76</v>
      </c>
      <c r="B50" s="100"/>
      <c r="C50" s="100"/>
      <c r="D50" s="100"/>
      <c r="E50" s="100"/>
      <c r="F50" s="100"/>
      <c r="G50" s="100"/>
      <c r="H50" s="100"/>
      <c r="I50" s="100"/>
    </row>
    <row r="51" spans="1:9" ht="24" customHeight="1" x14ac:dyDescent="0.2">
      <c r="A51" s="46"/>
      <c r="B51" s="47"/>
      <c r="C51" s="47"/>
      <c r="D51" s="48" t="s">
        <v>77</v>
      </c>
      <c r="E51" s="47"/>
      <c r="F51" s="47"/>
      <c r="G51" s="48"/>
      <c r="H51" s="47"/>
      <c r="I51" s="47"/>
    </row>
    <row r="52" spans="1:9" ht="16.5" customHeight="1" thickBot="1" x14ac:dyDescent="0.25">
      <c r="A52" s="49" t="s">
        <v>29</v>
      </c>
      <c r="B52" s="50" t="s">
        <v>30</v>
      </c>
      <c r="C52" s="50" t="s">
        <v>78</v>
      </c>
      <c r="D52" s="50" t="s">
        <v>79</v>
      </c>
      <c r="E52" s="50" t="s">
        <v>80</v>
      </c>
      <c r="F52" s="50" t="s">
        <v>81</v>
      </c>
      <c r="G52" s="50" t="s">
        <v>82</v>
      </c>
      <c r="H52" s="50" t="s">
        <v>83</v>
      </c>
      <c r="I52" s="50" t="s">
        <v>84</v>
      </c>
    </row>
    <row r="53" spans="1:9" ht="11.25" customHeight="1" x14ac:dyDescent="0.2">
      <c r="A53" s="46"/>
      <c r="B53" s="48"/>
      <c r="C53" s="48"/>
      <c r="D53" s="48"/>
      <c r="E53" s="48"/>
      <c r="F53" s="48"/>
      <c r="G53" s="48"/>
      <c r="H53" s="48"/>
      <c r="I53" s="47"/>
    </row>
    <row r="54" spans="1:9" ht="11.25" customHeight="1" thickBot="1" x14ac:dyDescent="0.25">
      <c r="A54" s="51"/>
      <c r="B54" s="52"/>
      <c r="C54" s="52"/>
      <c r="D54" s="52"/>
      <c r="E54" s="52"/>
      <c r="F54" s="52"/>
      <c r="G54" s="52"/>
      <c r="H54" s="52"/>
      <c r="I54" s="52"/>
    </row>
    <row r="55" spans="1:9" ht="11.25" customHeight="1" x14ac:dyDescent="0.2">
      <c r="A55" s="101" t="s">
        <v>85</v>
      </c>
      <c r="B55" s="101"/>
      <c r="C55" s="101"/>
      <c r="D55" s="101"/>
      <c r="E55" s="101"/>
      <c r="F55" s="101"/>
      <c r="G55" s="101"/>
      <c r="H55" s="101"/>
      <c r="I55" s="101"/>
    </row>
    <row r="59" spans="1:9" ht="11.25" customHeight="1" x14ac:dyDescent="0.2">
      <c r="A59" s="54" t="s">
        <v>90</v>
      </c>
    </row>
    <row r="60" spans="1:9" ht="11.25" customHeight="1" x14ac:dyDescent="0.2">
      <c r="A60" s="54" t="s">
        <v>86</v>
      </c>
    </row>
    <row r="61" spans="1:9" ht="11.25" customHeight="1" x14ac:dyDescent="0.2">
      <c r="A61" s="54"/>
    </row>
    <row r="62" spans="1:9" ht="11.25" customHeight="1" x14ac:dyDescent="0.2">
      <c r="A62" s="54" t="s">
        <v>91</v>
      </c>
    </row>
    <row r="63" spans="1:9" ht="11.25" customHeight="1" x14ac:dyDescent="0.2">
      <c r="A63" s="54" t="s">
        <v>87</v>
      </c>
    </row>
    <row r="64" spans="1:9" ht="11.25" customHeight="1" x14ac:dyDescent="0.2">
      <c r="A64" s="54"/>
    </row>
    <row r="65" spans="1:1" ht="11.25" customHeight="1" x14ac:dyDescent="0.2">
      <c r="A65" s="54" t="s">
        <v>88</v>
      </c>
    </row>
    <row r="66" spans="1:1" ht="11.25" customHeight="1" x14ac:dyDescent="0.2">
      <c r="A66" s="54" t="s">
        <v>89</v>
      </c>
    </row>
    <row r="67" spans="1:1" ht="11.25" customHeight="1" x14ac:dyDescent="0.2">
      <c r="A67" s="53"/>
    </row>
  </sheetData>
  <mergeCells count="50">
    <mergeCell ref="H49:H50"/>
    <mergeCell ref="I49:I50"/>
    <mergeCell ref="A55:I55"/>
    <mergeCell ref="B49:B50"/>
    <mergeCell ref="C49:C50"/>
    <mergeCell ref="D49:D50"/>
    <mergeCell ref="E49:E50"/>
    <mergeCell ref="F49:F50"/>
    <mergeCell ref="G49:G50"/>
    <mergeCell ref="A47:C47"/>
    <mergeCell ref="D47:F47"/>
    <mergeCell ref="G47:I47"/>
    <mergeCell ref="A48:C48"/>
    <mergeCell ref="D48:F48"/>
    <mergeCell ref="G48:I48"/>
    <mergeCell ref="C36:E36"/>
    <mergeCell ref="F36:H36"/>
    <mergeCell ref="A46:I46"/>
    <mergeCell ref="C37:E37"/>
    <mergeCell ref="F37:H37"/>
    <mergeCell ref="C38:E38"/>
    <mergeCell ref="F38:H38"/>
    <mergeCell ref="C39:E39"/>
    <mergeCell ref="F39:H39"/>
    <mergeCell ref="C40:E40"/>
    <mergeCell ref="F40:H40"/>
    <mergeCell ref="A42:O42"/>
    <mergeCell ref="A43:G43"/>
    <mergeCell ref="A45:I45"/>
    <mergeCell ref="M11:M14"/>
    <mergeCell ref="C34:E34"/>
    <mergeCell ref="F34:H34"/>
    <mergeCell ref="C35:E35"/>
    <mergeCell ref="F35:H35"/>
    <mergeCell ref="C33:E33"/>
    <mergeCell ref="F33:H33"/>
    <mergeCell ref="B8:O8"/>
    <mergeCell ref="B9:O9"/>
    <mergeCell ref="B10:N10"/>
    <mergeCell ref="B11:B14"/>
    <mergeCell ref="C11:C14"/>
    <mergeCell ref="D11:D14"/>
    <mergeCell ref="E11:E14"/>
    <mergeCell ref="F11:F14"/>
    <mergeCell ref="G11:G14"/>
    <mergeCell ref="H11:H14"/>
    <mergeCell ref="I11:I14"/>
    <mergeCell ref="J11:J14"/>
    <mergeCell ref="K11:K14"/>
    <mergeCell ref="L11:L14"/>
  </mergeCells>
  <pageMargins left="0.17" right="0.511811024" top="0.78740157499999996" bottom="0.78740157499999996" header="0.31496062000000002" footer="0.3149606200000000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RGF-Anexo 01</vt:lpstr>
      <vt:lpstr>ENTE_</vt:lpstr>
      <vt:lpstr>PERIODO_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Sara</dc:creator>
  <cp:lastModifiedBy>Cliente</cp:lastModifiedBy>
  <dcterms:created xsi:type="dcterms:W3CDTF">2019-05-23T12:24:56Z</dcterms:created>
  <dcterms:modified xsi:type="dcterms:W3CDTF">2019-05-23T13:47:46Z</dcterms:modified>
</cp:coreProperties>
</file>